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<sst xmlns="http://schemas.openxmlformats.org/spreadsheetml/2006/main" count="97" uniqueCount="65">
  <si>
    <t>Water</t>
  </si>
  <si>
    <t>Pasta</t>
  </si>
  <si>
    <t>How Many People are you stocking up for?</t>
  </si>
  <si>
    <t>Wheat</t>
  </si>
  <si>
    <t>White Flour</t>
  </si>
  <si>
    <t>Corn Meal</t>
  </si>
  <si>
    <t>White Rice</t>
  </si>
  <si>
    <t>Pearled Barley</t>
  </si>
  <si>
    <t>Grains</t>
  </si>
  <si>
    <t>Legumes</t>
  </si>
  <si>
    <t>Dairy</t>
  </si>
  <si>
    <t>Sugars</t>
  </si>
  <si>
    <t>Fats &amp; Oils</t>
  </si>
  <si>
    <t>Misc.</t>
  </si>
  <si>
    <t>Salt</t>
  </si>
  <si>
    <t>Dry Yeast</t>
  </si>
  <si>
    <t>Baking Soda</t>
  </si>
  <si>
    <t>Baking Powder</t>
  </si>
  <si>
    <t>Vinegar</t>
  </si>
  <si>
    <t>Household</t>
  </si>
  <si>
    <t>Paper Towels</t>
  </si>
  <si>
    <t>Soap</t>
  </si>
  <si>
    <t>Toilet Paper</t>
  </si>
  <si>
    <t>Toothbrush</t>
  </si>
  <si>
    <t>Toothpaste</t>
  </si>
  <si>
    <t>Medication</t>
  </si>
  <si>
    <t>Pain Reliever</t>
  </si>
  <si>
    <t>Vitamins</t>
  </si>
  <si>
    <t>Dry Beans</t>
  </si>
  <si>
    <t>Dry Lima Beans</t>
  </si>
  <si>
    <t>Dry Soy Beans</t>
  </si>
  <si>
    <t>Dry Split Peas</t>
  </si>
  <si>
    <t>Dry Lentils</t>
  </si>
  <si>
    <t>Dry Soup Mix</t>
  </si>
  <si>
    <t>Nonfat Dry Milk</t>
  </si>
  <si>
    <t>Evaporated Milk</t>
  </si>
  <si>
    <t>Granulated Sugar</t>
  </si>
  <si>
    <t>Brown Sugar</t>
  </si>
  <si>
    <t>Molasses</t>
  </si>
  <si>
    <t>Honey</t>
  </si>
  <si>
    <t>Corn Syrup</t>
  </si>
  <si>
    <t>Jams and Jellies</t>
  </si>
  <si>
    <t>Powdered Drink Mix</t>
  </si>
  <si>
    <t xml:space="preserve">Gelatin </t>
  </si>
  <si>
    <t>Feminine Hygiene</t>
  </si>
  <si>
    <t>Pounds Needed</t>
  </si>
  <si>
    <t>How Many months do you plan to stock up for?</t>
  </si>
  <si>
    <t>Vegetable Oil</t>
  </si>
  <si>
    <t>Shortening</t>
  </si>
  <si>
    <t>Mayo</t>
  </si>
  <si>
    <t>Salad Dressing</t>
  </si>
  <si>
    <t>Peanut Butter</t>
  </si>
  <si>
    <t>3 months</t>
  </si>
  <si>
    <t>People</t>
  </si>
  <si>
    <t>Months</t>
  </si>
  <si>
    <t>Pounds On Hand</t>
  </si>
  <si>
    <t>Lbs.</t>
  </si>
  <si>
    <t>Cans</t>
  </si>
  <si>
    <t>Qts.</t>
  </si>
  <si>
    <t>Gals.</t>
  </si>
  <si>
    <t>Pks.</t>
  </si>
  <si>
    <t>Bars</t>
  </si>
  <si>
    <t>Rolls</t>
  </si>
  <si>
    <t>Btls.</t>
  </si>
  <si>
    <t>Left to Purchase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</si>
</sst>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3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33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0" xfId="0" applyFont="1" applyAlignment="1">
      <alignment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1" fontId="33" fillId="0" borderId="0" xfId="0" applyNumberFormat="1" applyFont="1" applyAlignment="1">
      <alignment horizontal="center"/>
    </xf>
    <xf numFmtId="2" fontId="0" fillId="0" borderId="11" xfId="44" applyNumberFormat="1" applyFont="1" applyBorder="1" applyAlignment="1">
      <alignment/>
    </xf>
    <xf numFmtId="2" fontId="0" fillId="0" borderId="0" xfId="44" applyNumberFormat="1" applyFont="1" applyAlignment="1">
      <alignment/>
    </xf>
    <xf numFmtId="0" fontId="35" fillId="0" borderId="11" xfId="0" applyFont="1" applyBorder="1" applyAlignment="1">
      <alignment/>
    </xf>
    <xf numFmtId="0" fontId="35" fillId="0" borderId="0" xfId="0" applyFont="1" applyAlignment="1">
      <alignment/>
    </xf>
    <xf numFmtId="164" fontId="0" fillId="0" borderId="0" xfId="0" applyNumberFormat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2"/>
  <sheetViews>
    <sheetView tabSelected="1" zoomScale="70" zoomScaleNormal="70" zoomScalePageLayoutView="0" workbookViewId="0" topLeftCell="A1">
      <selection activeCell="H12" sqref="H12"/>
    </sheetView>
  </sheetViews>
  <sheetFormatPr defaultColWidth="9.140625" defaultRowHeight="15"/>
  <cols>
    <col min="1" max="1" width="9.140625" style="12" customWidth="1"/>
    <col min="2" max="2" width="20.8515625" style="0" customWidth="1"/>
    <col min="3" max="4" width="9.140625" style="0" hidden="1" customWidth="1"/>
    <col min="5" max="5" width="9.140625" style="10" hidden="1" customWidth="1"/>
    <col min="6" max="6" width="22.7109375" style="2" customWidth="1"/>
    <col min="7" max="7" width="5.421875" style="2" customWidth="1"/>
    <col min="8" max="8" width="19.00390625" style="0" customWidth="1"/>
    <col min="9" max="9" width="19.57421875" style="0" customWidth="1"/>
    <col min="10" max="10" width="15.00390625" style="0" bestFit="1" customWidth="1"/>
    <col min="11" max="11" width="9.140625" style="0" customWidth="1"/>
  </cols>
  <sheetData>
    <row r="2" spans="1:9" ht="15">
      <c r="A2" s="14" t="s">
        <v>2</v>
      </c>
      <c r="B2" s="14"/>
      <c r="C2" s="14"/>
      <c r="D2" s="14"/>
      <c r="E2" s="14"/>
      <c r="F2" s="14"/>
      <c r="G2" s="5"/>
      <c r="H2" s="4">
        <v>4</v>
      </c>
      <c r="I2" s="3" t="s">
        <v>53</v>
      </c>
    </row>
    <row r="3" spans="1:9" ht="15">
      <c r="A3" s="14" t="s">
        <v>46</v>
      </c>
      <c r="B3" s="14"/>
      <c r="C3" s="14"/>
      <c r="D3" s="14"/>
      <c r="E3" s="14"/>
      <c r="F3" s="14"/>
      <c r="G3" s="5"/>
      <c r="H3" s="4">
        <v>6</v>
      </c>
      <c r="I3" s="3" t="s">
        <v>54</v>
      </c>
    </row>
    <row r="4" spans="1:7" s="6" customFormat="1" ht="16.5" thickBot="1">
      <c r="A4" s="11"/>
      <c r="E4" s="9"/>
      <c r="F4" s="7"/>
      <c r="G4" s="7"/>
    </row>
    <row r="5" ht="16.5" thickTop="1"/>
    <row r="6" spans="4:9" ht="15.75">
      <c r="D6" t="s">
        <v>52</v>
      </c>
      <c r="F6" s="8" t="s">
        <v>45</v>
      </c>
      <c r="G6" s="8"/>
      <c r="H6" s="1" t="s">
        <v>55</v>
      </c>
      <c r="I6" s="1" t="s">
        <v>64</v>
      </c>
    </row>
    <row r="7" spans="1:9" ht="15.75">
      <c r="A7" s="12" t="s">
        <v>8</v>
      </c>
      <c r="B7" t="s">
        <v>3</v>
      </c>
      <c r="D7">
        <v>44</v>
      </c>
      <c r="E7" s="10">
        <f>D7/3</f>
        <v>14.666666666666666</v>
      </c>
      <c r="F7" s="2">
        <f>(E7*H2)*H3</f>
        <v>352</v>
      </c>
      <c r="G7" s="2" t="s">
        <v>56</v>
      </c>
      <c r="H7">
        <v>170</v>
      </c>
      <c r="I7" s="13">
        <f>H7-F7</f>
        <v>-182</v>
      </c>
    </row>
    <row r="8" spans="2:9" ht="15.75">
      <c r="B8" t="s">
        <v>4</v>
      </c>
      <c r="D8">
        <v>5</v>
      </c>
      <c r="E8" s="10">
        <f aca="true" t="shared" si="0" ref="E8:E62">D8/3</f>
        <v>1.6666666666666667</v>
      </c>
      <c r="F8" s="2">
        <f>(E8*H2)*H3</f>
        <v>40</v>
      </c>
      <c r="G8" s="2" t="s">
        <v>56</v>
      </c>
      <c r="H8">
        <v>10</v>
      </c>
      <c r="I8" s="13">
        <f>H8-F8</f>
        <v>-30</v>
      </c>
    </row>
    <row r="9" spans="2:9" ht="15.75">
      <c r="B9" t="s">
        <v>5</v>
      </c>
      <c r="D9">
        <v>8</v>
      </c>
      <c r="E9" s="10">
        <f t="shared" si="0"/>
        <v>2.6666666666666665</v>
      </c>
      <c r="F9" s="2">
        <f>(E9*H2)*H3</f>
        <v>64</v>
      </c>
      <c r="G9" s="2" t="s">
        <v>56</v>
      </c>
      <c r="H9">
        <v>0</v>
      </c>
      <c r="I9" s="13">
        <f>H9-F9</f>
        <v>-64</v>
      </c>
    </row>
    <row r="10" spans="2:9" ht="15.75">
      <c r="B10" t="s">
        <v>6</v>
      </c>
      <c r="D10">
        <v>13</v>
      </c>
      <c r="E10" s="10">
        <f t="shared" si="0"/>
        <v>4.333333333333333</v>
      </c>
      <c r="F10" s="2">
        <f>(E10*H2)*H3</f>
        <v>104</v>
      </c>
      <c r="G10" s="2" t="s">
        <v>56</v>
      </c>
      <c r="H10">
        <v>100</v>
      </c>
      <c r="I10" s="13">
        <f>H10-F10</f>
        <v>-4</v>
      </c>
    </row>
    <row r="11" spans="2:9" ht="15.75">
      <c r="B11" t="s">
        <v>7</v>
      </c>
      <c r="D11">
        <v>20</v>
      </c>
      <c r="E11" s="10">
        <f t="shared" si="0"/>
        <v>6.666666666666667</v>
      </c>
      <c r="F11" s="2">
        <f>(E11*H2)*H3</f>
        <v>160</v>
      </c>
      <c r="G11" s="2" t="s">
        <v>56</v>
      </c>
      <c r="H11">
        <v>0</v>
      </c>
      <c r="I11" s="13">
        <f>H11-F11</f>
        <v>-160</v>
      </c>
    </row>
    <row r="12" spans="2:9" ht="15.75">
      <c r="B12" t="s">
        <v>1</v>
      </c>
      <c r="D12">
        <v>10</v>
      </c>
      <c r="E12" s="10">
        <f t="shared" si="0"/>
        <v>3.3333333333333335</v>
      </c>
      <c r="F12" s="2">
        <f>(E12*H2)*H3</f>
        <v>80</v>
      </c>
      <c r="G12" s="2" t="s">
        <v>56</v>
      </c>
      <c r="H12">
        <v>20</v>
      </c>
      <c r="I12" s="13">
        <f>H12-F12</f>
        <v>-60</v>
      </c>
    </row>
    <row r="13" ht="15.75">
      <c r="I13" s="13"/>
    </row>
    <row r="14" spans="1:9" ht="15.75">
      <c r="A14" s="12" t="s">
        <v>9</v>
      </c>
      <c r="I14" s="13"/>
    </row>
    <row r="15" spans="2:9" ht="15.75">
      <c r="B15" t="s">
        <v>28</v>
      </c>
      <c r="D15">
        <v>11</v>
      </c>
      <c r="E15" s="10">
        <f t="shared" si="0"/>
        <v>3.6666666666666665</v>
      </c>
      <c r="F15" s="2">
        <f>(E15*H2)*H3</f>
        <v>88</v>
      </c>
      <c r="G15" s="2" t="s">
        <v>56</v>
      </c>
      <c r="H15">
        <v>5</v>
      </c>
      <c r="I15" s="13">
        <f aca="true" t="shared" si="1" ref="I15:I20">H15-F15</f>
        <v>-83</v>
      </c>
    </row>
    <row r="16" spans="2:9" ht="15.75">
      <c r="B16" t="s">
        <v>29</v>
      </c>
      <c r="D16">
        <v>0.5</v>
      </c>
      <c r="E16" s="10">
        <f t="shared" si="0"/>
        <v>0.16666666666666666</v>
      </c>
      <c r="F16" s="2">
        <f>(E16*H2)*H3</f>
        <v>4</v>
      </c>
      <c r="G16" s="2" t="s">
        <v>56</v>
      </c>
      <c r="H16">
        <v>0</v>
      </c>
      <c r="I16" s="13">
        <f t="shared" si="1"/>
        <v>-4</v>
      </c>
    </row>
    <row r="17" spans="2:9" ht="15.75">
      <c r="B17" t="s">
        <v>30</v>
      </c>
      <c r="D17">
        <v>0.5</v>
      </c>
      <c r="E17" s="10">
        <f t="shared" si="0"/>
        <v>0.16666666666666666</v>
      </c>
      <c r="F17" s="2">
        <f>(E17*H2)*H3</f>
        <v>4</v>
      </c>
      <c r="G17" s="2" t="s">
        <v>56</v>
      </c>
      <c r="H17">
        <v>0</v>
      </c>
      <c r="I17" s="13">
        <f t="shared" si="1"/>
        <v>-4</v>
      </c>
    </row>
    <row r="18" spans="2:9" ht="15.75">
      <c r="B18" t="s">
        <v>31</v>
      </c>
      <c r="D18">
        <v>0.5</v>
      </c>
      <c r="E18" s="10">
        <f t="shared" si="0"/>
        <v>0.16666666666666666</v>
      </c>
      <c r="F18" s="2">
        <f>(E18*H2)*H3</f>
        <v>4</v>
      </c>
      <c r="G18" s="2" t="s">
        <v>56</v>
      </c>
      <c r="H18">
        <v>1</v>
      </c>
      <c r="I18" s="13">
        <f t="shared" si="1"/>
        <v>-3</v>
      </c>
    </row>
    <row r="19" spans="2:9" ht="15.75">
      <c r="B19" t="s">
        <v>32</v>
      </c>
      <c r="D19">
        <v>0.5</v>
      </c>
      <c r="E19" s="10">
        <f t="shared" si="0"/>
        <v>0.16666666666666666</v>
      </c>
      <c r="F19" s="2">
        <f>(E19*H2)*H3</f>
        <v>4</v>
      </c>
      <c r="G19" s="2" t="s">
        <v>56</v>
      </c>
      <c r="H19">
        <v>20</v>
      </c>
      <c r="I19" s="13">
        <f t="shared" si="1"/>
        <v>16</v>
      </c>
    </row>
    <row r="20" spans="2:9" ht="15.75">
      <c r="B20" t="s">
        <v>33</v>
      </c>
      <c r="D20">
        <v>2</v>
      </c>
      <c r="E20" s="10">
        <f t="shared" si="0"/>
        <v>0.6666666666666666</v>
      </c>
      <c r="F20" s="2">
        <f>(E20*H2)*H3</f>
        <v>16</v>
      </c>
      <c r="G20" s="2" t="s">
        <v>56</v>
      </c>
      <c r="H20">
        <v>2</v>
      </c>
      <c r="I20" s="13">
        <f t="shared" si="1"/>
        <v>-14</v>
      </c>
    </row>
    <row r="21" ht="15.75">
      <c r="I21" s="13"/>
    </row>
    <row r="22" spans="1:9" ht="15.75">
      <c r="A22" s="12" t="s">
        <v>10</v>
      </c>
      <c r="I22" s="13"/>
    </row>
    <row r="23" spans="2:9" ht="15.75">
      <c r="B23" t="s">
        <v>34</v>
      </c>
      <c r="D23">
        <v>14</v>
      </c>
      <c r="E23" s="10">
        <f t="shared" si="0"/>
        <v>4.666666666666667</v>
      </c>
      <c r="F23" s="2">
        <f>(E23*H2)*H3</f>
        <v>112</v>
      </c>
      <c r="G23" s="2" t="s">
        <v>56</v>
      </c>
      <c r="H23">
        <v>10</v>
      </c>
      <c r="I23" s="13">
        <f>H23-F23</f>
        <v>-102</v>
      </c>
    </row>
    <row r="24" spans="2:9" ht="15.75">
      <c r="B24" t="s">
        <v>35</v>
      </c>
      <c r="D24">
        <v>1</v>
      </c>
      <c r="E24" s="10">
        <f t="shared" si="0"/>
        <v>0.3333333333333333</v>
      </c>
      <c r="F24" s="2">
        <f>(E24*H2)*H3</f>
        <v>8</v>
      </c>
      <c r="G24" s="2" t="s">
        <v>57</v>
      </c>
      <c r="H24">
        <v>3</v>
      </c>
      <c r="I24" s="13">
        <f>H24-F24</f>
        <v>-5</v>
      </c>
    </row>
    <row r="25" ht="15.75">
      <c r="I25" s="13"/>
    </row>
    <row r="26" spans="1:9" ht="15.75">
      <c r="A26" s="12" t="s">
        <v>11</v>
      </c>
      <c r="I26" s="13"/>
    </row>
    <row r="27" spans="2:9" ht="15.75">
      <c r="B27" t="s">
        <v>36</v>
      </c>
      <c r="D27">
        <v>10</v>
      </c>
      <c r="E27" s="10">
        <f t="shared" si="0"/>
        <v>3.3333333333333335</v>
      </c>
      <c r="F27" s="2">
        <f>(E27*H2)-H3</f>
        <v>7.333333333333334</v>
      </c>
      <c r="G27" s="2" t="s">
        <v>56</v>
      </c>
      <c r="H27">
        <v>25</v>
      </c>
      <c r="I27" s="13">
        <f aca="true" t="shared" si="2" ref="I27:I34">H27-F27</f>
        <v>17.666666666666664</v>
      </c>
    </row>
    <row r="28" spans="2:9" ht="15.75">
      <c r="B28" t="s">
        <v>37</v>
      </c>
      <c r="D28">
        <v>1</v>
      </c>
      <c r="E28" s="10">
        <f t="shared" si="0"/>
        <v>0.3333333333333333</v>
      </c>
      <c r="F28" s="2">
        <f>(E28*H2)*H3</f>
        <v>8</v>
      </c>
      <c r="G28" s="2" t="s">
        <v>56</v>
      </c>
      <c r="H28">
        <v>1</v>
      </c>
      <c r="I28" s="13">
        <f t="shared" si="2"/>
        <v>-7</v>
      </c>
    </row>
    <row r="29" spans="2:9" ht="15.75">
      <c r="B29" t="s">
        <v>38</v>
      </c>
      <c r="D29">
        <v>0.3</v>
      </c>
      <c r="E29" s="10">
        <f t="shared" si="0"/>
        <v>0.09999999999999999</v>
      </c>
      <c r="F29" s="2">
        <f>(E29*H2)*H3</f>
        <v>2.4</v>
      </c>
      <c r="G29" s="2" t="s">
        <v>56</v>
      </c>
      <c r="H29">
        <v>5</v>
      </c>
      <c r="I29" s="13">
        <f t="shared" si="2"/>
        <v>2.6</v>
      </c>
    </row>
    <row r="30" spans="2:9" ht="15.75">
      <c r="B30" t="s">
        <v>39</v>
      </c>
      <c r="D30">
        <v>0.8</v>
      </c>
      <c r="E30" s="10">
        <f t="shared" si="0"/>
        <v>0.26666666666666666</v>
      </c>
      <c r="F30" s="2">
        <f>(E30*H2)*H3</f>
        <v>6.4</v>
      </c>
      <c r="G30" s="2" t="s">
        <v>56</v>
      </c>
      <c r="H30">
        <v>5</v>
      </c>
      <c r="I30" s="13">
        <f t="shared" si="2"/>
        <v>-1.4000000000000004</v>
      </c>
    </row>
    <row r="31" spans="2:9" ht="15.75">
      <c r="B31" t="s">
        <v>40</v>
      </c>
      <c r="D31">
        <v>0.8</v>
      </c>
      <c r="E31" s="10">
        <f t="shared" si="0"/>
        <v>0.26666666666666666</v>
      </c>
      <c r="F31" s="2">
        <f>(E31*H2)*H3</f>
        <v>6.4</v>
      </c>
      <c r="G31" s="2" t="s">
        <v>56</v>
      </c>
      <c r="H31">
        <v>5</v>
      </c>
      <c r="I31" s="13">
        <f t="shared" si="2"/>
        <v>-1.4000000000000004</v>
      </c>
    </row>
    <row r="32" spans="2:9" ht="15.75">
      <c r="B32" t="s">
        <v>41</v>
      </c>
      <c r="D32">
        <v>1</v>
      </c>
      <c r="E32" s="10">
        <f t="shared" si="0"/>
        <v>0.3333333333333333</v>
      </c>
      <c r="F32" s="2">
        <f>(E32*H2)*H3</f>
        <v>8</v>
      </c>
      <c r="G32" s="2" t="s">
        <v>56</v>
      </c>
      <c r="H32">
        <v>5</v>
      </c>
      <c r="I32" s="13">
        <f t="shared" si="2"/>
        <v>-3</v>
      </c>
    </row>
    <row r="33" spans="2:9" ht="15.75">
      <c r="B33" t="s">
        <v>42</v>
      </c>
      <c r="D33">
        <v>2</v>
      </c>
      <c r="E33" s="10">
        <f t="shared" si="0"/>
        <v>0.6666666666666666</v>
      </c>
      <c r="F33" s="2">
        <f>(E33*H2)*H3</f>
        <v>16</v>
      </c>
      <c r="G33" s="2" t="s">
        <v>56</v>
      </c>
      <c r="H33">
        <v>5</v>
      </c>
      <c r="I33" s="13">
        <f t="shared" si="2"/>
        <v>-11</v>
      </c>
    </row>
    <row r="34" spans="2:9" ht="15.75">
      <c r="B34" t="s">
        <v>43</v>
      </c>
      <c r="D34">
        <v>0.3</v>
      </c>
      <c r="E34" s="10">
        <f t="shared" si="0"/>
        <v>0.09999999999999999</v>
      </c>
      <c r="F34" s="2">
        <f>(E34*H2)*H3</f>
        <v>2.4</v>
      </c>
      <c r="G34" s="2" t="s">
        <v>56</v>
      </c>
      <c r="H34">
        <v>5</v>
      </c>
      <c r="I34" s="13">
        <f t="shared" si="2"/>
        <v>2.6</v>
      </c>
    </row>
    <row r="35" ht="15.75">
      <c r="I35" s="13"/>
    </row>
    <row r="36" spans="1:9" ht="15.75">
      <c r="A36" s="12" t="s">
        <v>12</v>
      </c>
      <c r="I36" s="13"/>
    </row>
    <row r="37" spans="2:9" ht="15.75">
      <c r="B37" t="s">
        <v>47</v>
      </c>
      <c r="D37">
        <v>2</v>
      </c>
      <c r="E37" s="10">
        <f t="shared" si="0"/>
        <v>0.6666666666666666</v>
      </c>
      <c r="F37" s="2">
        <f>(E37*H2)*H3</f>
        <v>16</v>
      </c>
      <c r="G37" s="2" t="s">
        <v>58</v>
      </c>
      <c r="H37">
        <v>5</v>
      </c>
      <c r="I37" s="13">
        <f>H37-F37</f>
        <v>-11</v>
      </c>
    </row>
    <row r="38" spans="2:9" ht="15.75">
      <c r="B38" t="s">
        <v>48</v>
      </c>
      <c r="D38">
        <v>1.5</v>
      </c>
      <c r="E38" s="10">
        <f t="shared" si="0"/>
        <v>0.5</v>
      </c>
      <c r="F38" s="2">
        <f>(E38*H2)*H3</f>
        <v>12</v>
      </c>
      <c r="G38" s="2" t="s">
        <v>58</v>
      </c>
      <c r="H38">
        <v>5</v>
      </c>
      <c r="I38" s="13">
        <f>H38-F38</f>
        <v>-7</v>
      </c>
    </row>
    <row r="39" spans="2:9" ht="15.75">
      <c r="B39" t="s">
        <v>49</v>
      </c>
      <c r="D39">
        <v>0.3</v>
      </c>
      <c r="E39" s="10">
        <f t="shared" si="0"/>
        <v>0.09999999999999999</v>
      </c>
      <c r="F39" s="2">
        <f>(E39*H2)*H3</f>
        <v>2.4</v>
      </c>
      <c r="G39" s="2" t="s">
        <v>58</v>
      </c>
      <c r="H39">
        <v>5</v>
      </c>
      <c r="I39" s="13">
        <f>H39-F39</f>
        <v>2.6</v>
      </c>
    </row>
    <row r="40" spans="2:9" ht="15.75">
      <c r="B40" t="s">
        <v>50</v>
      </c>
      <c r="D40">
        <v>0.3</v>
      </c>
      <c r="E40" s="10">
        <f t="shared" si="0"/>
        <v>0.09999999999999999</v>
      </c>
      <c r="F40" s="2">
        <f>(E40*H2)*H3</f>
        <v>2.4</v>
      </c>
      <c r="G40" s="2" t="s">
        <v>58</v>
      </c>
      <c r="H40">
        <v>5</v>
      </c>
      <c r="I40" s="13">
        <f>H40-F40</f>
        <v>2.6</v>
      </c>
    </row>
    <row r="41" spans="2:9" ht="15.75">
      <c r="B41" t="s">
        <v>51</v>
      </c>
      <c r="D41">
        <v>1</v>
      </c>
      <c r="E41" s="10">
        <f t="shared" si="0"/>
        <v>0.3333333333333333</v>
      </c>
      <c r="F41" s="2">
        <f>(E41*H2)*H3</f>
        <v>8</v>
      </c>
      <c r="G41" s="2" t="s">
        <v>56</v>
      </c>
      <c r="H41">
        <v>5</v>
      </c>
      <c r="I41" s="13">
        <f>H41-F41</f>
        <v>-3</v>
      </c>
    </row>
    <row r="42" spans="1:10" ht="15.75">
      <c r="A42" s="12" t="s">
        <v>0</v>
      </c>
      <c r="I42" s="13"/>
      <c r="J42" s="1"/>
    </row>
    <row r="43" spans="2:9" ht="15.75">
      <c r="B43" t="s">
        <v>0</v>
      </c>
      <c r="D43">
        <v>90</v>
      </c>
      <c r="E43" s="10">
        <f t="shared" si="0"/>
        <v>30</v>
      </c>
      <c r="F43" s="2">
        <f>(E43*H2)*H3</f>
        <v>720</v>
      </c>
      <c r="G43" s="2" t="s">
        <v>59</v>
      </c>
      <c r="H43">
        <v>200</v>
      </c>
      <c r="I43" s="13">
        <f>H43-F43</f>
        <v>-520</v>
      </c>
    </row>
    <row r="44" ht="15.75">
      <c r="I44" s="13"/>
    </row>
    <row r="45" spans="1:9" ht="15.75">
      <c r="A45" s="12" t="s">
        <v>13</v>
      </c>
      <c r="I45" s="13"/>
    </row>
    <row r="46" spans="2:9" ht="15.75">
      <c r="B46" t="s">
        <v>14</v>
      </c>
      <c r="D46">
        <v>2</v>
      </c>
      <c r="E46" s="10">
        <f t="shared" si="0"/>
        <v>0.6666666666666666</v>
      </c>
      <c r="F46" s="2">
        <f>(E46*H2)*H3</f>
        <v>16</v>
      </c>
      <c r="G46" s="2" t="s">
        <v>56</v>
      </c>
      <c r="H46">
        <v>5</v>
      </c>
      <c r="I46" s="13">
        <f>H46-F46</f>
        <v>-11</v>
      </c>
    </row>
    <row r="47" spans="2:9" ht="15.75">
      <c r="B47" t="s">
        <v>15</v>
      </c>
      <c r="D47">
        <v>0.2</v>
      </c>
      <c r="E47" s="10">
        <f t="shared" si="0"/>
        <v>0.06666666666666667</v>
      </c>
      <c r="F47" s="2">
        <f>(E47*H2)*H3</f>
        <v>1.6</v>
      </c>
      <c r="G47" s="2" t="s">
        <v>56</v>
      </c>
      <c r="H47">
        <v>5</v>
      </c>
      <c r="I47" s="13">
        <f>H47-F47</f>
        <v>3.4</v>
      </c>
    </row>
    <row r="48" spans="2:9" ht="15.75">
      <c r="B48" t="s">
        <v>16</v>
      </c>
      <c r="D48">
        <v>0.3</v>
      </c>
      <c r="E48" s="10">
        <f t="shared" si="0"/>
        <v>0.09999999999999999</v>
      </c>
      <c r="F48" s="2">
        <f>(E48*H2)*H3</f>
        <v>2.4</v>
      </c>
      <c r="G48" s="2" t="s">
        <v>56</v>
      </c>
      <c r="H48">
        <v>5</v>
      </c>
      <c r="I48" s="13">
        <f>H48-F48</f>
        <v>2.6</v>
      </c>
    </row>
    <row r="49" spans="2:9" ht="15.75">
      <c r="B49" t="s">
        <v>17</v>
      </c>
      <c r="D49">
        <v>0.3</v>
      </c>
      <c r="E49" s="10">
        <f t="shared" si="0"/>
        <v>0.09999999999999999</v>
      </c>
      <c r="F49" s="2">
        <f>(E49*H2)*H3</f>
        <v>2.4</v>
      </c>
      <c r="G49" s="2" t="s">
        <v>56</v>
      </c>
      <c r="H49">
        <v>5</v>
      </c>
      <c r="I49" s="13">
        <f>H49-F49</f>
        <v>2.6</v>
      </c>
    </row>
    <row r="50" spans="2:9" ht="15.75">
      <c r="B50" t="s">
        <v>18</v>
      </c>
      <c r="D50">
        <v>0.5</v>
      </c>
      <c r="E50" s="10">
        <f t="shared" si="0"/>
        <v>0.16666666666666666</v>
      </c>
      <c r="F50" s="2">
        <f>(E50*H2)*H3</f>
        <v>4</v>
      </c>
      <c r="G50" s="2" t="s">
        <v>58</v>
      </c>
      <c r="H50">
        <v>5</v>
      </c>
      <c r="I50" s="13">
        <f>H50-F50</f>
        <v>1</v>
      </c>
    </row>
    <row r="51" ht="15.75">
      <c r="I51" s="13"/>
    </row>
    <row r="52" spans="1:9" ht="15.75">
      <c r="A52" s="12" t="s">
        <v>19</v>
      </c>
      <c r="I52" s="13"/>
    </row>
    <row r="53" spans="2:9" ht="15.75">
      <c r="B53" t="s">
        <v>44</v>
      </c>
      <c r="D53">
        <v>3</v>
      </c>
      <c r="E53" s="10">
        <f t="shared" si="0"/>
        <v>1</v>
      </c>
      <c r="F53" s="2">
        <f>(E53*H2)*H3</f>
        <v>24</v>
      </c>
      <c r="G53" s="2" t="s">
        <v>60</v>
      </c>
      <c r="H53">
        <v>5</v>
      </c>
      <c r="I53" s="13">
        <f aca="true" t="shared" si="3" ref="I53:I58">H53-F53</f>
        <v>-19</v>
      </c>
    </row>
    <row r="54" spans="2:9" ht="15.75">
      <c r="B54" t="s">
        <v>20</v>
      </c>
      <c r="D54">
        <v>24</v>
      </c>
      <c r="E54" s="10">
        <f t="shared" si="0"/>
        <v>8</v>
      </c>
      <c r="F54" s="2">
        <f>(E54*H2)*H3</f>
        <v>192</v>
      </c>
      <c r="G54" s="2" t="s">
        <v>62</v>
      </c>
      <c r="H54">
        <v>64</v>
      </c>
      <c r="I54" s="13">
        <f t="shared" si="3"/>
        <v>-128</v>
      </c>
    </row>
    <row r="55" spans="2:9" ht="15.75">
      <c r="B55" t="s">
        <v>21</v>
      </c>
      <c r="D55">
        <v>4</v>
      </c>
      <c r="E55" s="10">
        <f t="shared" si="0"/>
        <v>1.3333333333333333</v>
      </c>
      <c r="F55" s="2">
        <f>(E55*H2)*H3</f>
        <v>32</v>
      </c>
      <c r="G55" s="2" t="s">
        <v>61</v>
      </c>
      <c r="H55">
        <v>5</v>
      </c>
      <c r="I55" s="13">
        <f t="shared" si="3"/>
        <v>-27</v>
      </c>
    </row>
    <row r="56" spans="2:9" ht="15.75">
      <c r="B56" t="s">
        <v>22</v>
      </c>
      <c r="D56">
        <v>12</v>
      </c>
      <c r="E56" s="10">
        <f t="shared" si="0"/>
        <v>4</v>
      </c>
      <c r="F56" s="2">
        <f>(E56*H2)*H3</f>
        <v>96</v>
      </c>
      <c r="G56" s="2" t="s">
        <v>62</v>
      </c>
      <c r="H56">
        <v>5</v>
      </c>
      <c r="I56" s="13">
        <f t="shared" si="3"/>
        <v>-91</v>
      </c>
    </row>
    <row r="57" spans="2:9" ht="15.75">
      <c r="B57" t="s">
        <v>23</v>
      </c>
      <c r="D57">
        <v>2</v>
      </c>
      <c r="E57" s="10">
        <f t="shared" si="0"/>
        <v>0.6666666666666666</v>
      </c>
      <c r="F57" s="2">
        <f>(E57*H2)*H3</f>
        <v>16</v>
      </c>
      <c r="H57">
        <v>5</v>
      </c>
      <c r="I57" s="13">
        <f t="shared" si="3"/>
        <v>-11</v>
      </c>
    </row>
    <row r="58" spans="2:9" ht="15.75">
      <c r="B58" t="s">
        <v>24</v>
      </c>
      <c r="D58">
        <v>2</v>
      </c>
      <c r="E58" s="10">
        <f t="shared" si="0"/>
        <v>0.6666666666666666</v>
      </c>
      <c r="F58" s="2">
        <f>(E58*H3)*H3</f>
        <v>24</v>
      </c>
      <c r="H58">
        <v>5</v>
      </c>
      <c r="I58" s="13">
        <f t="shared" si="3"/>
        <v>-19</v>
      </c>
    </row>
    <row r="59" ht="15.75">
      <c r="I59" s="13"/>
    </row>
    <row r="60" spans="1:9" ht="15.75">
      <c r="A60" s="12" t="s">
        <v>25</v>
      </c>
      <c r="I60" s="13"/>
    </row>
    <row r="61" spans="2:9" ht="15.75">
      <c r="B61" t="s">
        <v>26</v>
      </c>
      <c r="D61">
        <v>3</v>
      </c>
      <c r="E61" s="10">
        <f t="shared" si="0"/>
        <v>1</v>
      </c>
      <c r="F61" s="2">
        <f>(E61*H2)*H3</f>
        <v>24</v>
      </c>
      <c r="G61" s="2" t="s">
        <v>63</v>
      </c>
      <c r="H61">
        <v>0</v>
      </c>
      <c r="I61" s="13">
        <f>H61-F61</f>
        <v>-24</v>
      </c>
    </row>
    <row r="62" spans="2:9" ht="15.75">
      <c r="B62" t="s">
        <v>27</v>
      </c>
      <c r="D62">
        <v>3</v>
      </c>
      <c r="E62" s="10">
        <f t="shared" si="0"/>
        <v>1</v>
      </c>
      <c r="F62" s="2">
        <f>(E62*H2)*H3</f>
        <v>24</v>
      </c>
      <c r="G62" s="2" t="s">
        <v>63</v>
      </c>
      <c r="H62">
        <v>0</v>
      </c>
      <c r="I62" s="13">
        <f>H62-F62</f>
        <v>-24</v>
      </c>
    </row>
  </sheetData>
  <sheetProtection/>
  <mergeCells count="2">
    <mergeCell ref="A2:F2"/>
    <mergeCell ref="A3:F3"/>
  </mergeCells>
  <conditionalFormatting sqref="K37:K41 K43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7:I62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2014-08-26T19:09:34Z</dcterms:created>
  <dcterms:modified xsi:type="dcterms:W3CDTF">2014-08-28T19:53:34Z</dcterms:modified>
  <cp:category/>
  <cp:version/>
  <cp:contentType/>
  <cp:contentStatus/>
</cp:coreProperties>
</file>